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5" activeTab="5"/>
  </bookViews>
  <sheets>
    <sheet name="等级测试" sheetId="1" r:id="rId1"/>
    <sheet name="视觉生动性问卷" sheetId="2" r:id="rId2"/>
    <sheet name="瑞文测试" sheetId="3" r:id="rId3"/>
    <sheet name="Digit forward memory span" sheetId="4" r:id="rId4"/>
    <sheet name="Digit backward memory span" sheetId="5" r:id="rId5"/>
    <sheet name="Letter forward memory span" sheetId="6" r:id="rId6"/>
    <sheet name="Letter backward memory span" sheetId="7" r:id="rId7"/>
  </sheets>
  <definedNames/>
  <calcPr fullCalcOnLoad="1"/>
</workbook>
</file>

<file path=xl/sharedStrings.xml><?xml version="1.0" encoding="utf-8"?>
<sst xmlns="http://schemas.openxmlformats.org/spreadsheetml/2006/main" count="188" uniqueCount="85">
  <si>
    <t>姓名</t>
  </si>
  <si>
    <t>编号</t>
  </si>
  <si>
    <t>世界心算等级测试</t>
  </si>
  <si>
    <t>备注</t>
  </si>
  <si>
    <t>被试当时情况</t>
  </si>
  <si>
    <t>路捷</t>
  </si>
  <si>
    <t>等级越低，水平越高</t>
  </si>
  <si>
    <t>陈书路</t>
  </si>
  <si>
    <t>当借助算盘时，等级为5</t>
  </si>
  <si>
    <t>庞逍逸</t>
  </si>
  <si>
    <t>由于世界心算等级过了1级，又补测了中国能手测试，可以通过8级的加法，但是乘除法未通过</t>
  </si>
  <si>
    <t>朱荻</t>
  </si>
  <si>
    <t>感觉乘除法会微微借助一般的演算方法</t>
  </si>
  <si>
    <t>高峰</t>
  </si>
  <si>
    <t>主要是10分钟未做完4级的题目</t>
  </si>
  <si>
    <t>睁眼</t>
  </si>
  <si>
    <t>闭眼</t>
  </si>
  <si>
    <t>a</t>
  </si>
  <si>
    <t>b</t>
  </si>
  <si>
    <t>a+b</t>
  </si>
  <si>
    <t>王恺儿</t>
  </si>
  <si>
    <t>陈意云</t>
  </si>
  <si>
    <t>雷浩南</t>
  </si>
  <si>
    <t>徐璐澄</t>
  </si>
  <si>
    <t>李凌威</t>
  </si>
  <si>
    <t>毛济中</t>
  </si>
  <si>
    <t>性别</t>
  </si>
  <si>
    <t>出生年月</t>
  </si>
  <si>
    <t>测试时间</t>
  </si>
  <si>
    <t>年龄</t>
  </si>
  <si>
    <t>交卷时间</t>
  </si>
  <si>
    <t>做对题目</t>
  </si>
  <si>
    <t>智商</t>
  </si>
  <si>
    <t>等级</t>
  </si>
  <si>
    <t>男</t>
  </si>
  <si>
    <t>极优</t>
  </si>
  <si>
    <t>优秀</t>
  </si>
  <si>
    <t>女</t>
  </si>
  <si>
    <t>中等</t>
  </si>
  <si>
    <t>中下</t>
  </si>
  <si>
    <t>Span</t>
  </si>
  <si>
    <t>备注：</t>
  </si>
  <si>
    <t>编号1开头为珠心算组</t>
  </si>
  <si>
    <t>编号2开头为控制组</t>
  </si>
  <si>
    <t>备注：</t>
  </si>
  <si>
    <t>会，挺好用的</t>
  </si>
  <si>
    <t>不会，呈现时间很短，而脑中想象算盘已经不是很熟练了，所以未采用</t>
  </si>
  <si>
    <t>会，有助于记忆数字</t>
  </si>
  <si>
    <t>不会，呈现时间很短，转换成珠像比较麻烦，故而直接记忆</t>
  </si>
  <si>
    <t>您在数字顺背任务中，是如何记忆的?用了什么策略/方法？</t>
  </si>
  <si>
    <t>先记前四位数，再记其余的。</t>
  </si>
  <si>
    <t>默记</t>
  </si>
  <si>
    <t>跟着默读一遍。</t>
  </si>
  <si>
    <t>直接记忆</t>
  </si>
  <si>
    <t>到第八九个的时候，会把它拆成四个、五个记</t>
  </si>
  <si>
    <t>数字比较长时会把它拆成4个这样来记。</t>
  </si>
  <si>
    <t>位数长时会采用</t>
  </si>
  <si>
    <t>会</t>
  </si>
  <si>
    <t>不会</t>
  </si>
  <si>
    <t>不会，他直接记忆比较简单</t>
  </si>
  <si>
    <t>位数长时会采用，但由于珠像是横着一排，而程序数字是纵向出来，策略还不是很熟</t>
  </si>
  <si>
    <t>您在数字倒背任务中，是如何记忆的？用了什么策略/方法？</t>
  </si>
  <si>
    <t>您会将数字转换为珠像了吗？</t>
  </si>
  <si>
    <t>您会将数字转换为珠像了吗？</t>
  </si>
  <si>
    <t>先记前四位数，再记其余的。再倒着回忆。</t>
  </si>
  <si>
    <t>他会把数列分成两半记忆，分成2个、3个或4个，再倒回来回忆。</t>
  </si>
  <si>
    <t>跟着默读一遍，再倒着输。</t>
  </si>
  <si>
    <t>直接记忆</t>
  </si>
  <si>
    <t>到第八九个的时候，会把它拆成四个、五个记，再倒着输入</t>
  </si>
  <si>
    <t>先顺记，后倒背，数字长时也会分成4个4个的来记。</t>
  </si>
  <si>
    <t>直接记忆，再倒回来回忆</t>
  </si>
  <si>
    <t>您在字母顺背任务中，是如何记忆的？用了什么策略/方法？</t>
  </si>
  <si>
    <t>先记前四位数，再记其余的。</t>
  </si>
  <si>
    <t>拆开记，有规律的放在一起，没规律的补上.</t>
  </si>
  <si>
    <t>也是长度增大时，把它分成几小份记忆</t>
  </si>
  <si>
    <t>直接记忆</t>
  </si>
  <si>
    <t>您在字母倒背任务中，是如何记忆的？用了什么策略/方法？</t>
  </si>
  <si>
    <t>先记前四位数，再记其余的。再倒着回忆。</t>
  </si>
  <si>
    <t>跟着字母默读一遍，再倒着回忆。我问他为什么不能像字母顺背那样记规律，他说这次出来的字母太散了，没规律。</t>
  </si>
  <si>
    <t>默读，如果有有意义的组合，会放在一起记。</t>
  </si>
  <si>
    <t>默读，再倒着回忆。</t>
  </si>
  <si>
    <t>跟顺背一样的方法记忆，只不过倒着回忆时会拆成更多的小份，比如顺着记时一次记四个，倒着回忆时一次记两个；顺着一次记五个，倒着回忆时一次记两个和三个。</t>
  </si>
  <si>
    <t>直接记忆，再倒着回忆</t>
  </si>
  <si>
    <t>您是否采用珠像策略？</t>
  </si>
  <si>
    <t>不会，不知道怎么转换成珠像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</si>
</sst>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3.5"/>
      <color indexed="8"/>
      <name val="宋体"/>
      <family val="0"/>
    </font>
    <font>
      <sz val="13.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1" applyNumberFormat="0" applyAlignment="0" applyProtection="0"/>
    <xf numFmtId="0" fontId="13" fillId="16" borderId="2" applyNumberFormat="0" applyAlignment="0" applyProtection="0"/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8" borderId="0" applyNumberFormat="0" applyBorder="0" applyAlignment="0" applyProtection="0"/>
    <xf numFmtId="0" fontId="0" fillId="4" borderId="7" applyNumberFormat="0" applyFont="0" applyAlignment="0" applyProtection="0"/>
    <xf numFmtId="0" fontId="10" fillId="2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2" width="9.00390625" style="1" bestFit="1" customWidth="1"/>
    <col min="3" max="3" width="19.125" style="1" customWidth="1"/>
    <col min="4" max="4" width="19.00390625" style="0" customWidth="1"/>
    <col min="5" max="5" width="82.62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4" ht="14.25">
      <c r="A2" s="1" t="s">
        <v>5</v>
      </c>
      <c r="B2" s="1">
        <v>101</v>
      </c>
      <c r="C2" s="1">
        <v>2</v>
      </c>
      <c r="D2" t="s">
        <v>6</v>
      </c>
    </row>
    <row r="3" spans="1:5" ht="14.25">
      <c r="A3" s="1" t="s">
        <v>7</v>
      </c>
      <c r="B3" s="1">
        <v>102</v>
      </c>
      <c r="C3" s="1">
        <v>7</v>
      </c>
      <c r="E3" t="s">
        <v>8</v>
      </c>
    </row>
    <row r="4" spans="1:5" ht="14.25">
      <c r="A4" s="1" t="s">
        <v>9</v>
      </c>
      <c r="B4" s="1">
        <v>103</v>
      </c>
      <c r="C4" s="1">
        <v>1</v>
      </c>
      <c r="E4" t="s">
        <v>10</v>
      </c>
    </row>
    <row r="5" spans="1:5" ht="14.25">
      <c r="A5" s="1" t="s">
        <v>11</v>
      </c>
      <c r="B5" s="1">
        <v>104</v>
      </c>
      <c r="C5" s="1">
        <v>3</v>
      </c>
      <c r="E5" t="s">
        <v>12</v>
      </c>
    </row>
    <row r="6" spans="1:5" ht="14.25">
      <c r="A6" s="1" t="s">
        <v>13</v>
      </c>
      <c r="B6" s="1">
        <v>105</v>
      </c>
      <c r="C6" s="1">
        <v>5</v>
      </c>
      <c r="E6" t="s">
        <v>14</v>
      </c>
    </row>
  </sheetData>
  <sheetProtection/>
  <printOptions/>
  <pageMargins left="0.75" right="0.75" top="1" bottom="1" header="0.5111111111111111" footer="0.511111111111111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"/>
  <sheetViews>
    <sheetView zoomScaleSheetLayoutView="100" zoomScalePageLayoutView="0" workbookViewId="0" topLeftCell="A1">
      <selection activeCell="B16" sqref="B16"/>
    </sheetView>
  </sheetViews>
  <sheetFormatPr defaultColWidth="9.00390625" defaultRowHeight="14.25"/>
  <sheetData>
    <row r="1" spans="1:38" ht="14.25">
      <c r="A1" s="2"/>
      <c r="B1" s="2"/>
      <c r="C1" s="3" t="s">
        <v>15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16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 t="s">
        <v>3</v>
      </c>
    </row>
    <row r="2" spans="1:38" ht="14.25">
      <c r="A2" s="3" t="s">
        <v>0</v>
      </c>
      <c r="B2" s="3" t="s">
        <v>1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 t="s">
        <v>17</v>
      </c>
      <c r="T2" s="3">
        <v>1</v>
      </c>
      <c r="U2" s="3">
        <v>2</v>
      </c>
      <c r="V2" s="3">
        <v>3</v>
      </c>
      <c r="W2" s="3">
        <v>4</v>
      </c>
      <c r="X2" s="3">
        <v>5</v>
      </c>
      <c r="Y2" s="3">
        <v>6</v>
      </c>
      <c r="Z2" s="3">
        <v>7</v>
      </c>
      <c r="AA2" s="3">
        <v>8</v>
      </c>
      <c r="AB2" s="3">
        <v>9</v>
      </c>
      <c r="AC2" s="3">
        <v>10</v>
      </c>
      <c r="AD2" s="3">
        <v>11</v>
      </c>
      <c r="AE2" s="3">
        <v>12</v>
      </c>
      <c r="AF2" s="3">
        <v>13</v>
      </c>
      <c r="AG2" s="3">
        <v>14</v>
      </c>
      <c r="AH2" s="3">
        <v>15</v>
      </c>
      <c r="AI2" s="3">
        <v>16</v>
      </c>
      <c r="AJ2" s="3" t="s">
        <v>18</v>
      </c>
      <c r="AK2" s="3" t="s">
        <v>19</v>
      </c>
      <c r="AL2" s="2"/>
    </row>
    <row r="3" spans="1:38" ht="14.25">
      <c r="A3" s="3" t="s">
        <v>5</v>
      </c>
      <c r="B3" s="3">
        <v>101</v>
      </c>
      <c r="C3" s="3">
        <v>2</v>
      </c>
      <c r="D3" s="3">
        <v>4</v>
      </c>
      <c r="E3" s="3">
        <v>4</v>
      </c>
      <c r="F3" s="3">
        <v>3</v>
      </c>
      <c r="G3" s="3">
        <v>2</v>
      </c>
      <c r="H3" s="3">
        <v>2</v>
      </c>
      <c r="I3" s="3">
        <v>2</v>
      </c>
      <c r="J3" s="3">
        <v>2</v>
      </c>
      <c r="K3" s="3">
        <v>2</v>
      </c>
      <c r="L3" s="3">
        <v>3</v>
      </c>
      <c r="M3" s="3">
        <v>2</v>
      </c>
      <c r="N3" s="3">
        <v>2</v>
      </c>
      <c r="O3" s="3">
        <v>2</v>
      </c>
      <c r="P3" s="3">
        <v>3</v>
      </c>
      <c r="Q3" s="3">
        <v>3</v>
      </c>
      <c r="R3" s="3">
        <v>2</v>
      </c>
      <c r="S3" s="3">
        <f>(C3+D3+E3+F3+G3+H3+I3+J3+K3+L3+M3+N3+O3+P3+Q3+R3)</f>
        <v>40</v>
      </c>
      <c r="T3" s="3">
        <v>1</v>
      </c>
      <c r="U3" s="3">
        <v>1</v>
      </c>
      <c r="V3" s="3">
        <v>2</v>
      </c>
      <c r="W3" s="3">
        <v>3</v>
      </c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>
        <v>2</v>
      </c>
      <c r="AH3" s="3">
        <v>2</v>
      </c>
      <c r="AI3" s="3">
        <v>1</v>
      </c>
      <c r="AJ3" s="3">
        <f>(T3+U3+V3+W3+X3+Y3+Z3+AA3+AB3+AC3+AD3+AE3+AF3+AG3+AH3+AI3)</f>
        <v>21</v>
      </c>
      <c r="AK3" s="3">
        <f>(S3+AJ3)</f>
        <v>61</v>
      </c>
      <c r="AL3" s="2"/>
    </row>
    <row r="4" spans="1:38" ht="14.25">
      <c r="A4" s="3" t="s">
        <v>7</v>
      </c>
      <c r="B4" s="3">
        <v>102</v>
      </c>
      <c r="C4" s="3">
        <v>1</v>
      </c>
      <c r="D4" s="3">
        <v>1</v>
      </c>
      <c r="E4" s="3">
        <v>5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2</v>
      </c>
      <c r="L4" s="3">
        <v>2</v>
      </c>
      <c r="M4" s="3">
        <v>3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f aca="true" t="shared" si="0" ref="S4:S13">(C4+D4+E4+F4+G4+H4+I4+J4+K4+L4+M4+N4+O4+P4+Q4+R4)</f>
        <v>26</v>
      </c>
      <c r="T4" s="3">
        <v>1</v>
      </c>
      <c r="U4" s="3">
        <v>1</v>
      </c>
      <c r="V4" s="3">
        <v>5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3</v>
      </c>
      <c r="AC4" s="3">
        <v>2</v>
      </c>
      <c r="AD4" s="3">
        <v>2</v>
      </c>
      <c r="AE4" s="3">
        <v>2</v>
      </c>
      <c r="AF4" s="3">
        <v>3</v>
      </c>
      <c r="AG4" s="3">
        <v>1</v>
      </c>
      <c r="AH4" s="3">
        <v>1</v>
      </c>
      <c r="AI4" s="3">
        <v>1</v>
      </c>
      <c r="AJ4" s="3">
        <f aca="true" t="shared" si="1" ref="AJ4:AJ13">(T4+U4+V4+W4+X4+Y4+Z4+AA4+AB4+AC4+AD4+AE4+AF4+AG4+AH4+AI4)</f>
        <v>27</v>
      </c>
      <c r="AK4" s="3">
        <f aca="true" t="shared" si="2" ref="AK4:AK13">(S4+AJ4)</f>
        <v>53</v>
      </c>
      <c r="AL4" s="2"/>
    </row>
    <row r="5" spans="1:38" ht="14.25">
      <c r="A5" s="3" t="s">
        <v>9</v>
      </c>
      <c r="B5" s="3">
        <v>103</v>
      </c>
      <c r="C5" s="3">
        <v>2</v>
      </c>
      <c r="D5" s="3">
        <v>2</v>
      </c>
      <c r="E5" s="3">
        <v>3</v>
      </c>
      <c r="F5" s="3">
        <v>1</v>
      </c>
      <c r="G5" s="3">
        <v>1</v>
      </c>
      <c r="H5" s="3">
        <v>2</v>
      </c>
      <c r="I5" s="3">
        <v>1</v>
      </c>
      <c r="J5" s="3">
        <v>3</v>
      </c>
      <c r="K5" s="3">
        <v>1</v>
      </c>
      <c r="L5" s="3">
        <v>1</v>
      </c>
      <c r="M5" s="3">
        <v>1</v>
      </c>
      <c r="N5" s="3">
        <v>1</v>
      </c>
      <c r="O5" s="3">
        <v>3</v>
      </c>
      <c r="P5" s="3">
        <v>2</v>
      </c>
      <c r="Q5" s="3">
        <v>1</v>
      </c>
      <c r="R5" s="3">
        <v>2</v>
      </c>
      <c r="S5" s="3">
        <f t="shared" si="0"/>
        <v>27</v>
      </c>
      <c r="T5" s="3">
        <v>1</v>
      </c>
      <c r="U5" s="3">
        <v>1</v>
      </c>
      <c r="V5" s="3">
        <v>1</v>
      </c>
      <c r="W5" s="3">
        <v>4</v>
      </c>
      <c r="X5" s="3">
        <v>3</v>
      </c>
      <c r="Y5" s="3">
        <v>1</v>
      </c>
      <c r="Z5" s="3">
        <v>1</v>
      </c>
      <c r="AA5" s="3">
        <v>4</v>
      </c>
      <c r="AB5" s="3">
        <v>1</v>
      </c>
      <c r="AC5" s="3">
        <v>3</v>
      </c>
      <c r="AD5" s="3">
        <v>3</v>
      </c>
      <c r="AE5" s="3">
        <v>1</v>
      </c>
      <c r="AF5" s="3">
        <v>1</v>
      </c>
      <c r="AG5" s="3">
        <v>4</v>
      </c>
      <c r="AH5" s="3">
        <v>1</v>
      </c>
      <c r="AI5" s="3">
        <v>1</v>
      </c>
      <c r="AJ5" s="3">
        <f t="shared" si="1"/>
        <v>31</v>
      </c>
      <c r="AK5" s="3">
        <f t="shared" si="2"/>
        <v>58</v>
      </c>
      <c r="AL5" s="2"/>
    </row>
    <row r="6" spans="1:38" ht="14.25">
      <c r="A6" s="3" t="s">
        <v>11</v>
      </c>
      <c r="B6" s="3">
        <v>104</v>
      </c>
      <c r="C6" s="3">
        <v>2</v>
      </c>
      <c r="D6" s="3">
        <v>2</v>
      </c>
      <c r="E6" s="3">
        <v>2</v>
      </c>
      <c r="F6" s="3">
        <v>3</v>
      </c>
      <c r="G6" s="3">
        <v>2</v>
      </c>
      <c r="H6" s="3">
        <v>2</v>
      </c>
      <c r="I6" s="3">
        <v>3</v>
      </c>
      <c r="J6" s="3">
        <v>1</v>
      </c>
      <c r="K6" s="3">
        <v>2</v>
      </c>
      <c r="L6" s="3">
        <v>2</v>
      </c>
      <c r="M6" s="3">
        <v>3</v>
      </c>
      <c r="N6" s="3">
        <v>1</v>
      </c>
      <c r="O6" s="3">
        <v>3</v>
      </c>
      <c r="P6" s="3">
        <v>2</v>
      </c>
      <c r="Q6" s="3">
        <v>2</v>
      </c>
      <c r="R6" s="3">
        <v>2</v>
      </c>
      <c r="S6" s="3">
        <f t="shared" si="0"/>
        <v>34</v>
      </c>
      <c r="T6" s="3">
        <v>1</v>
      </c>
      <c r="U6" s="3">
        <v>1</v>
      </c>
      <c r="V6" s="3">
        <v>1</v>
      </c>
      <c r="W6" s="3">
        <v>2</v>
      </c>
      <c r="X6" s="3">
        <v>1</v>
      </c>
      <c r="Y6" s="3">
        <v>1</v>
      </c>
      <c r="Z6" s="3">
        <v>2</v>
      </c>
      <c r="AA6" s="3">
        <v>1</v>
      </c>
      <c r="AB6" s="3">
        <v>1</v>
      </c>
      <c r="AC6" s="3">
        <v>1</v>
      </c>
      <c r="AD6" s="3">
        <v>2</v>
      </c>
      <c r="AE6" s="3">
        <v>1</v>
      </c>
      <c r="AF6" s="3">
        <v>2</v>
      </c>
      <c r="AG6" s="3">
        <v>1</v>
      </c>
      <c r="AH6" s="3">
        <v>1</v>
      </c>
      <c r="AI6" s="3">
        <v>1</v>
      </c>
      <c r="AJ6" s="3">
        <f t="shared" si="1"/>
        <v>20</v>
      </c>
      <c r="AK6" s="3">
        <f t="shared" si="2"/>
        <v>54</v>
      </c>
      <c r="AL6" s="2"/>
    </row>
    <row r="7" spans="1:37" ht="14.25">
      <c r="A7" s="3" t="s">
        <v>13</v>
      </c>
      <c r="B7" s="3">
        <v>105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3</v>
      </c>
      <c r="M7" s="3">
        <v>4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f t="shared" si="0"/>
        <v>21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2</v>
      </c>
      <c r="AC7" s="3">
        <v>3</v>
      </c>
      <c r="AD7" s="3">
        <v>4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f t="shared" si="1"/>
        <v>22</v>
      </c>
      <c r="AK7" s="3">
        <f t="shared" si="2"/>
        <v>43</v>
      </c>
    </row>
    <row r="8" spans="1:37" ht="14.25">
      <c r="A8" s="3" t="s">
        <v>20</v>
      </c>
      <c r="B8" s="3">
        <v>201</v>
      </c>
      <c r="C8" s="3">
        <v>3</v>
      </c>
      <c r="D8" s="3">
        <v>3</v>
      </c>
      <c r="E8" s="3">
        <v>2</v>
      </c>
      <c r="F8" s="3">
        <v>2</v>
      </c>
      <c r="G8" s="3">
        <v>4</v>
      </c>
      <c r="H8" s="3">
        <v>4</v>
      </c>
      <c r="I8" s="3">
        <v>2</v>
      </c>
      <c r="J8" s="3">
        <v>3</v>
      </c>
      <c r="K8" s="3">
        <v>2</v>
      </c>
      <c r="L8" s="3">
        <v>4</v>
      </c>
      <c r="M8" s="3">
        <v>3</v>
      </c>
      <c r="N8" s="3">
        <v>2</v>
      </c>
      <c r="O8" s="3">
        <v>4</v>
      </c>
      <c r="P8" s="3">
        <v>3</v>
      </c>
      <c r="Q8" s="3">
        <v>2</v>
      </c>
      <c r="R8" s="3">
        <v>3</v>
      </c>
      <c r="S8" s="3">
        <f t="shared" si="0"/>
        <v>46</v>
      </c>
      <c r="T8" s="3">
        <v>3</v>
      </c>
      <c r="U8" s="3">
        <v>3</v>
      </c>
      <c r="V8" s="3">
        <v>3</v>
      </c>
      <c r="W8" s="3">
        <v>2</v>
      </c>
      <c r="X8" s="3">
        <v>3</v>
      </c>
      <c r="Y8" s="3">
        <v>4</v>
      </c>
      <c r="Z8" s="3">
        <v>2</v>
      </c>
      <c r="AA8" s="3">
        <v>3</v>
      </c>
      <c r="AB8" s="3">
        <v>1</v>
      </c>
      <c r="AC8" s="3">
        <v>3</v>
      </c>
      <c r="AD8" s="3">
        <v>3</v>
      </c>
      <c r="AE8" s="3">
        <v>1</v>
      </c>
      <c r="AF8" s="3">
        <v>4</v>
      </c>
      <c r="AG8" s="3">
        <v>2</v>
      </c>
      <c r="AH8" s="3">
        <v>2</v>
      </c>
      <c r="AI8" s="3">
        <v>3</v>
      </c>
      <c r="AJ8" s="3">
        <f t="shared" si="1"/>
        <v>42</v>
      </c>
      <c r="AK8" s="3">
        <f t="shared" si="2"/>
        <v>88</v>
      </c>
    </row>
    <row r="9" spans="1:37" ht="14.25">
      <c r="A9" s="3" t="s">
        <v>21</v>
      </c>
      <c r="B9" s="3">
        <v>202</v>
      </c>
      <c r="C9" s="3">
        <v>1</v>
      </c>
      <c r="D9" s="3">
        <v>2</v>
      </c>
      <c r="E9" s="3">
        <v>2</v>
      </c>
      <c r="F9" s="3">
        <v>1</v>
      </c>
      <c r="G9" s="3">
        <v>1</v>
      </c>
      <c r="H9" s="3">
        <v>2</v>
      </c>
      <c r="I9" s="3">
        <v>2</v>
      </c>
      <c r="J9" s="3">
        <v>1</v>
      </c>
      <c r="K9" s="3">
        <v>1</v>
      </c>
      <c r="L9" s="3">
        <v>2</v>
      </c>
      <c r="M9" s="3">
        <v>2</v>
      </c>
      <c r="N9" s="3">
        <v>2</v>
      </c>
      <c r="O9" s="3">
        <v>2</v>
      </c>
      <c r="P9" s="3">
        <v>1</v>
      </c>
      <c r="Q9" s="3">
        <v>2</v>
      </c>
      <c r="R9" s="3">
        <v>1</v>
      </c>
      <c r="S9" s="3">
        <f t="shared" si="0"/>
        <v>25</v>
      </c>
      <c r="T9" s="3">
        <v>1</v>
      </c>
      <c r="U9" s="3">
        <v>1</v>
      </c>
      <c r="V9" s="3">
        <v>2</v>
      </c>
      <c r="W9" s="3">
        <v>2</v>
      </c>
      <c r="X9" s="3">
        <v>1</v>
      </c>
      <c r="Y9" s="3">
        <v>3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>
        <v>2</v>
      </c>
      <c r="AF9" s="3">
        <v>2</v>
      </c>
      <c r="AG9" s="3">
        <v>1</v>
      </c>
      <c r="AH9" s="3">
        <v>3</v>
      </c>
      <c r="AI9" s="3">
        <v>3</v>
      </c>
      <c r="AJ9" s="3">
        <f t="shared" si="1"/>
        <v>31</v>
      </c>
      <c r="AK9" s="3">
        <f t="shared" si="2"/>
        <v>56</v>
      </c>
    </row>
    <row r="10" spans="1:37" ht="14.25">
      <c r="A10" s="3" t="s">
        <v>22</v>
      </c>
      <c r="B10" s="3">
        <v>203</v>
      </c>
      <c r="C10" s="3">
        <v>2</v>
      </c>
      <c r="D10" s="3">
        <v>1</v>
      </c>
      <c r="E10" s="3">
        <v>1</v>
      </c>
      <c r="F10" s="3">
        <v>3</v>
      </c>
      <c r="G10" s="3">
        <v>1</v>
      </c>
      <c r="H10" s="3">
        <v>2</v>
      </c>
      <c r="I10" s="3">
        <v>3</v>
      </c>
      <c r="J10" s="3">
        <v>2</v>
      </c>
      <c r="K10" s="3">
        <v>2</v>
      </c>
      <c r="L10" s="3">
        <v>3</v>
      </c>
      <c r="M10" s="3">
        <v>4</v>
      </c>
      <c r="N10" s="3">
        <v>2</v>
      </c>
      <c r="O10" s="3">
        <v>1</v>
      </c>
      <c r="P10" s="3">
        <v>2</v>
      </c>
      <c r="Q10" s="3">
        <v>1</v>
      </c>
      <c r="R10" s="3">
        <v>4</v>
      </c>
      <c r="S10" s="3">
        <f t="shared" si="0"/>
        <v>34</v>
      </c>
      <c r="T10" s="3">
        <v>1</v>
      </c>
      <c r="U10" s="3">
        <v>1</v>
      </c>
      <c r="V10" s="3">
        <v>2</v>
      </c>
      <c r="W10" s="3">
        <v>1</v>
      </c>
      <c r="X10" s="3">
        <v>1</v>
      </c>
      <c r="Y10" s="3">
        <v>1</v>
      </c>
      <c r="Z10" s="3">
        <v>2</v>
      </c>
      <c r="AA10" s="3">
        <v>1</v>
      </c>
      <c r="AB10" s="3">
        <v>1</v>
      </c>
      <c r="AC10" s="3">
        <v>3</v>
      </c>
      <c r="AD10" s="3">
        <v>2</v>
      </c>
      <c r="AE10" s="3">
        <v>3</v>
      </c>
      <c r="AF10" s="3">
        <v>1</v>
      </c>
      <c r="AG10" s="3">
        <v>1</v>
      </c>
      <c r="AH10" s="3">
        <v>1</v>
      </c>
      <c r="AI10" s="3">
        <v>1</v>
      </c>
      <c r="AJ10" s="3">
        <f t="shared" si="1"/>
        <v>23</v>
      </c>
      <c r="AK10" s="3">
        <f t="shared" si="2"/>
        <v>57</v>
      </c>
    </row>
    <row r="11" spans="1:37" ht="14.25">
      <c r="A11" s="3" t="s">
        <v>23</v>
      </c>
      <c r="B11" s="3">
        <v>204</v>
      </c>
      <c r="C11" s="3">
        <v>1</v>
      </c>
      <c r="D11" s="3">
        <v>1</v>
      </c>
      <c r="E11" s="3">
        <v>1</v>
      </c>
      <c r="F11" s="3">
        <v>1</v>
      </c>
      <c r="G11" s="3">
        <v>3</v>
      </c>
      <c r="H11" s="3">
        <v>3</v>
      </c>
      <c r="I11" s="3">
        <v>1</v>
      </c>
      <c r="J11" s="3">
        <v>1</v>
      </c>
      <c r="K11" s="3">
        <v>1</v>
      </c>
      <c r="L11" s="3">
        <v>4</v>
      </c>
      <c r="M11" s="3">
        <v>1</v>
      </c>
      <c r="N11" s="3">
        <v>1</v>
      </c>
      <c r="O11" s="3">
        <v>1</v>
      </c>
      <c r="P11" s="3">
        <v>4</v>
      </c>
      <c r="Q11" s="3">
        <v>1</v>
      </c>
      <c r="R11" s="3">
        <v>1</v>
      </c>
      <c r="S11" s="3">
        <f t="shared" si="0"/>
        <v>26</v>
      </c>
      <c r="T11" s="3">
        <v>3</v>
      </c>
      <c r="U11" s="3">
        <v>1</v>
      </c>
      <c r="V11" s="3">
        <v>1</v>
      </c>
      <c r="W11" s="3">
        <v>3</v>
      </c>
      <c r="X11" s="3">
        <v>4</v>
      </c>
      <c r="Y11" s="3">
        <v>4</v>
      </c>
      <c r="Z11" s="3">
        <v>1</v>
      </c>
      <c r="AA11" s="3">
        <v>3</v>
      </c>
      <c r="AB11" s="3">
        <v>1</v>
      </c>
      <c r="AC11" s="3">
        <v>1</v>
      </c>
      <c r="AD11" s="3">
        <v>2</v>
      </c>
      <c r="AE11" s="3">
        <v>1</v>
      </c>
      <c r="AF11" s="3">
        <v>1</v>
      </c>
      <c r="AG11" s="3">
        <v>4</v>
      </c>
      <c r="AH11" s="3">
        <v>3</v>
      </c>
      <c r="AI11" s="3">
        <v>1</v>
      </c>
      <c r="AJ11" s="3">
        <f t="shared" si="1"/>
        <v>34</v>
      </c>
      <c r="AK11" s="3">
        <f t="shared" si="2"/>
        <v>60</v>
      </c>
    </row>
    <row r="12" spans="1:37" ht="14.25">
      <c r="A12" s="3" t="s">
        <v>24</v>
      </c>
      <c r="B12" s="3">
        <v>205</v>
      </c>
      <c r="C12" s="3">
        <v>1</v>
      </c>
      <c r="D12" s="3">
        <v>2</v>
      </c>
      <c r="E12" s="3">
        <v>4</v>
      </c>
      <c r="F12" s="3">
        <v>2</v>
      </c>
      <c r="G12" s="3">
        <v>4</v>
      </c>
      <c r="H12" s="3">
        <v>4</v>
      </c>
      <c r="I12" s="3">
        <v>2</v>
      </c>
      <c r="J12" s="3">
        <v>3</v>
      </c>
      <c r="K12" s="3">
        <v>1</v>
      </c>
      <c r="L12" s="3">
        <v>1</v>
      </c>
      <c r="M12" s="3">
        <v>3</v>
      </c>
      <c r="N12" s="3">
        <v>1</v>
      </c>
      <c r="O12" s="3">
        <v>3</v>
      </c>
      <c r="P12" s="3">
        <v>1</v>
      </c>
      <c r="Q12" s="3">
        <v>2</v>
      </c>
      <c r="R12" s="3">
        <v>2</v>
      </c>
      <c r="S12" s="3">
        <f t="shared" si="0"/>
        <v>36</v>
      </c>
      <c r="T12" s="3">
        <v>1</v>
      </c>
      <c r="U12" s="3">
        <v>1</v>
      </c>
      <c r="V12" s="3">
        <v>1</v>
      </c>
      <c r="W12" s="3">
        <v>1</v>
      </c>
      <c r="X12" s="3">
        <v>4</v>
      </c>
      <c r="Y12" s="3">
        <v>3</v>
      </c>
      <c r="Z12" s="3">
        <v>4</v>
      </c>
      <c r="AA12" s="3">
        <v>2</v>
      </c>
      <c r="AB12" s="3">
        <v>1</v>
      </c>
      <c r="AC12" s="3">
        <v>1</v>
      </c>
      <c r="AD12" s="3">
        <v>1</v>
      </c>
      <c r="AE12" s="3">
        <v>1</v>
      </c>
      <c r="AF12" s="3">
        <v>4</v>
      </c>
      <c r="AG12" s="3">
        <v>2</v>
      </c>
      <c r="AH12" s="3">
        <v>3</v>
      </c>
      <c r="AI12" s="3">
        <v>4</v>
      </c>
      <c r="AJ12" s="3">
        <f t="shared" si="1"/>
        <v>34</v>
      </c>
      <c r="AK12" s="3">
        <f t="shared" si="2"/>
        <v>70</v>
      </c>
    </row>
    <row r="13" spans="1:37" ht="14.25">
      <c r="A13" s="3" t="s">
        <v>25</v>
      </c>
      <c r="B13" s="3">
        <v>206</v>
      </c>
      <c r="C13" s="3">
        <v>4</v>
      </c>
      <c r="D13" s="3">
        <v>2</v>
      </c>
      <c r="E13" s="3">
        <v>4</v>
      </c>
      <c r="F13" s="3">
        <v>3</v>
      </c>
      <c r="G13" s="3">
        <v>3</v>
      </c>
      <c r="H13" s="3">
        <v>3</v>
      </c>
      <c r="I13" s="3">
        <v>2</v>
      </c>
      <c r="J13" s="3">
        <v>1</v>
      </c>
      <c r="K13" s="3">
        <v>2</v>
      </c>
      <c r="L13" s="3">
        <v>3</v>
      </c>
      <c r="M13" s="3">
        <v>3</v>
      </c>
      <c r="N13" s="3">
        <v>1</v>
      </c>
      <c r="O13" s="3">
        <v>2</v>
      </c>
      <c r="P13" s="3">
        <v>2</v>
      </c>
      <c r="Q13" s="3">
        <v>2</v>
      </c>
      <c r="R13" s="3">
        <v>2</v>
      </c>
      <c r="S13" s="3">
        <f t="shared" si="0"/>
        <v>39</v>
      </c>
      <c r="T13" s="3">
        <v>4</v>
      </c>
      <c r="U13" s="3">
        <v>1</v>
      </c>
      <c r="V13" s="3">
        <v>3</v>
      </c>
      <c r="W13" s="3">
        <v>2</v>
      </c>
      <c r="X13" s="3">
        <v>4</v>
      </c>
      <c r="Y13" s="3">
        <v>3</v>
      </c>
      <c r="Z13" s="3">
        <v>3</v>
      </c>
      <c r="AA13" s="3">
        <v>5</v>
      </c>
      <c r="AB13" s="3">
        <v>2</v>
      </c>
      <c r="AC13" s="3">
        <v>2</v>
      </c>
      <c r="AD13" s="3">
        <v>2</v>
      </c>
      <c r="AE13" s="3">
        <v>2</v>
      </c>
      <c r="AF13" s="3">
        <v>3</v>
      </c>
      <c r="AG13" s="3">
        <v>4</v>
      </c>
      <c r="AH13" s="3">
        <v>3</v>
      </c>
      <c r="AI13" s="3">
        <v>2</v>
      </c>
      <c r="AJ13" s="3">
        <f t="shared" si="1"/>
        <v>45</v>
      </c>
      <c r="AK13" s="3">
        <f t="shared" si="2"/>
        <v>84</v>
      </c>
    </row>
    <row r="14" spans="1:2" ht="14.25">
      <c r="A14" s="3" t="s">
        <v>41</v>
      </c>
      <c r="B14" t="s">
        <v>42</v>
      </c>
    </row>
    <row r="15" ht="14.25">
      <c r="B15" t="s">
        <v>43</v>
      </c>
    </row>
  </sheetData>
  <sheetProtection/>
  <printOptions/>
  <pageMargins left="0.75" right="0.75" top="1" bottom="1" header="0.5111111111111111" footer="0.511111111111111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zoomScalePageLayoutView="0" workbookViewId="0" topLeftCell="A1">
      <selection activeCell="J12" sqref="J12"/>
    </sheetView>
  </sheetViews>
  <sheetFormatPr defaultColWidth="9.00390625" defaultRowHeight="14.25"/>
  <cols>
    <col min="1" max="3" width="9.00390625" style="1" bestFit="1" customWidth="1"/>
    <col min="4" max="4" width="11.625" style="1" bestFit="1" customWidth="1"/>
    <col min="5" max="6" width="10.50390625" style="1" customWidth="1"/>
    <col min="7" max="7" width="9.00390625" style="6" bestFit="1" customWidth="1"/>
    <col min="8" max="10" width="9.00390625" style="1" bestFit="1" customWidth="1"/>
  </cols>
  <sheetData>
    <row r="1" spans="1:10" ht="14.25">
      <c r="A1" s="1" t="s">
        <v>0</v>
      </c>
      <c r="B1" s="1" t="s">
        <v>1</v>
      </c>
      <c r="C1" s="1" t="s">
        <v>26</v>
      </c>
      <c r="D1" s="1" t="s">
        <v>27</v>
      </c>
      <c r="E1" s="1" t="s">
        <v>28</v>
      </c>
      <c r="F1" s="1" t="s">
        <v>29</v>
      </c>
      <c r="G1" s="6" t="s">
        <v>30</v>
      </c>
      <c r="H1" s="1" t="s">
        <v>31</v>
      </c>
      <c r="I1" s="1" t="s">
        <v>32</v>
      </c>
      <c r="J1" s="1" t="s">
        <v>33</v>
      </c>
    </row>
    <row r="2" spans="1:10" ht="14.25">
      <c r="A2" s="1" t="s">
        <v>5</v>
      </c>
      <c r="B2" s="1">
        <v>101</v>
      </c>
      <c r="C2" s="1" t="s">
        <v>34</v>
      </c>
      <c r="D2" s="4">
        <v>34591</v>
      </c>
      <c r="E2" s="4">
        <v>41118</v>
      </c>
      <c r="F2" s="5">
        <f>(E2-D2)/365.25</f>
        <v>17.869952087611225</v>
      </c>
      <c r="G2" s="6">
        <v>23</v>
      </c>
      <c r="H2" s="1">
        <v>71</v>
      </c>
      <c r="I2" s="1">
        <v>135</v>
      </c>
      <c r="J2" s="1" t="s">
        <v>35</v>
      </c>
    </row>
    <row r="3" spans="1:10" ht="14.25">
      <c r="A3" s="1" t="s">
        <v>7</v>
      </c>
      <c r="B3" s="1">
        <v>102</v>
      </c>
      <c r="C3" s="1" t="s">
        <v>34</v>
      </c>
      <c r="D3" s="4">
        <v>35042</v>
      </c>
      <c r="E3" s="4">
        <v>41118</v>
      </c>
      <c r="F3" s="5">
        <f aca="true" t="shared" si="0" ref="F3:F12">(E3-D3)/365.25</f>
        <v>16.635181382614647</v>
      </c>
      <c r="G3" s="6">
        <v>30</v>
      </c>
      <c r="H3" s="1">
        <v>70</v>
      </c>
      <c r="I3" s="1">
        <v>128</v>
      </c>
      <c r="J3" s="1" t="s">
        <v>36</v>
      </c>
    </row>
    <row r="4" spans="1:10" ht="14.25">
      <c r="A4" s="1" t="s">
        <v>9</v>
      </c>
      <c r="B4" s="1">
        <v>103</v>
      </c>
      <c r="C4" s="1" t="s">
        <v>37</v>
      </c>
      <c r="D4" s="4">
        <v>34565</v>
      </c>
      <c r="E4" s="4">
        <v>41125</v>
      </c>
      <c r="F4" s="5">
        <f t="shared" si="0"/>
        <v>17.960301163586585</v>
      </c>
      <c r="G4" s="6">
        <v>34.46</v>
      </c>
      <c r="H4" s="1">
        <v>69</v>
      </c>
      <c r="I4" s="1">
        <v>126</v>
      </c>
      <c r="J4" s="1" t="s">
        <v>36</v>
      </c>
    </row>
    <row r="5" spans="1:10" ht="14.25">
      <c r="A5" s="1" t="s">
        <v>11</v>
      </c>
      <c r="B5" s="1">
        <v>104</v>
      </c>
      <c r="C5" s="1" t="s">
        <v>34</v>
      </c>
      <c r="D5" s="4">
        <v>34243</v>
      </c>
      <c r="E5" s="4">
        <v>41125</v>
      </c>
      <c r="F5" s="5">
        <f t="shared" si="0"/>
        <v>18.84188911704312</v>
      </c>
      <c r="G5" s="6">
        <v>34.38</v>
      </c>
      <c r="H5" s="1">
        <v>65</v>
      </c>
      <c r="I5" s="1">
        <v>108</v>
      </c>
      <c r="J5" s="1" t="s">
        <v>38</v>
      </c>
    </row>
    <row r="6" spans="1:10" ht="14.25">
      <c r="A6" s="1" t="s">
        <v>13</v>
      </c>
      <c r="B6" s="1">
        <v>105</v>
      </c>
      <c r="C6" s="1" t="s">
        <v>34</v>
      </c>
      <c r="D6" s="4">
        <v>34850</v>
      </c>
      <c r="E6" s="4">
        <v>41139</v>
      </c>
      <c r="F6" s="5">
        <f t="shared" si="0"/>
        <v>17.218343600273784</v>
      </c>
      <c r="G6" s="6">
        <v>19.2</v>
      </c>
      <c r="H6" s="1">
        <v>70</v>
      </c>
      <c r="I6" s="1">
        <v>128</v>
      </c>
      <c r="J6" s="1" t="s">
        <v>36</v>
      </c>
    </row>
    <row r="7" spans="1:10" ht="14.25">
      <c r="A7" s="1" t="s">
        <v>20</v>
      </c>
      <c r="B7" s="1">
        <v>201</v>
      </c>
      <c r="C7" s="1" t="s">
        <v>34</v>
      </c>
      <c r="D7" s="4">
        <v>34654</v>
      </c>
      <c r="E7" s="4">
        <v>41131</v>
      </c>
      <c r="F7" s="5">
        <f t="shared" si="0"/>
        <v>17.73305954825462</v>
      </c>
      <c r="G7" s="6">
        <v>31.06</v>
      </c>
      <c r="H7" s="1">
        <v>62</v>
      </c>
      <c r="I7" s="1">
        <v>98</v>
      </c>
      <c r="J7" s="1" t="s">
        <v>38</v>
      </c>
    </row>
    <row r="8" spans="1:10" ht="14.25">
      <c r="A8" s="1" t="s">
        <v>21</v>
      </c>
      <c r="B8" s="1">
        <v>202</v>
      </c>
      <c r="C8" s="1" t="s">
        <v>34</v>
      </c>
      <c r="D8" s="4">
        <v>34597</v>
      </c>
      <c r="E8" s="4">
        <v>41132</v>
      </c>
      <c r="F8" s="5">
        <f t="shared" si="0"/>
        <v>17.89185489390828</v>
      </c>
      <c r="G8" s="6">
        <v>25.23</v>
      </c>
      <c r="H8" s="1">
        <v>71</v>
      </c>
      <c r="I8" s="1">
        <v>135</v>
      </c>
      <c r="J8" s="1" t="s">
        <v>35</v>
      </c>
    </row>
    <row r="9" spans="1:10" ht="14.25">
      <c r="A9" s="1" t="s">
        <v>22</v>
      </c>
      <c r="B9" s="1">
        <v>203</v>
      </c>
      <c r="C9" s="1" t="s">
        <v>34</v>
      </c>
      <c r="D9" s="4">
        <v>34379</v>
      </c>
      <c r="E9" s="4">
        <v>41131</v>
      </c>
      <c r="F9" s="5">
        <f t="shared" si="0"/>
        <v>18.48596851471595</v>
      </c>
      <c r="G9" s="6">
        <v>18.21</v>
      </c>
      <c r="H9" s="1">
        <v>64</v>
      </c>
      <c r="I9" s="1">
        <v>105</v>
      </c>
      <c r="J9" s="1" t="s">
        <v>38</v>
      </c>
    </row>
    <row r="10" spans="1:10" ht="14.25">
      <c r="A10" s="1" t="s">
        <v>23</v>
      </c>
      <c r="B10" s="1">
        <v>204</v>
      </c>
      <c r="C10" s="1" t="s">
        <v>37</v>
      </c>
      <c r="D10" s="4">
        <v>34445</v>
      </c>
      <c r="E10" s="4">
        <v>41135</v>
      </c>
      <c r="F10" s="5">
        <f t="shared" si="0"/>
        <v>18.316221765913756</v>
      </c>
      <c r="G10" s="6">
        <v>26.45</v>
      </c>
      <c r="H10" s="1">
        <v>59</v>
      </c>
      <c r="I10" s="1">
        <v>86</v>
      </c>
      <c r="J10" s="1" t="s">
        <v>39</v>
      </c>
    </row>
    <row r="11" spans="1:10" ht="14.25">
      <c r="A11" s="1" t="s">
        <v>24</v>
      </c>
      <c r="B11" s="1">
        <v>205</v>
      </c>
      <c r="C11" s="1" t="s">
        <v>34</v>
      </c>
      <c r="D11" s="4">
        <v>34496</v>
      </c>
      <c r="E11" s="4">
        <v>41136</v>
      </c>
      <c r="F11" s="5">
        <f t="shared" si="0"/>
        <v>18.17932922655715</v>
      </c>
      <c r="G11" s="6">
        <v>22</v>
      </c>
      <c r="H11" s="1">
        <v>72</v>
      </c>
      <c r="I11" s="1">
        <v>140</v>
      </c>
      <c r="J11" s="1" t="s">
        <v>35</v>
      </c>
    </row>
    <row r="12" spans="1:10" ht="14.25">
      <c r="A12" s="1" t="s">
        <v>25</v>
      </c>
      <c r="B12" s="1">
        <v>206</v>
      </c>
      <c r="C12" s="1" t="s">
        <v>34</v>
      </c>
      <c r="D12" s="4">
        <v>34547</v>
      </c>
      <c r="E12" s="4">
        <v>41139</v>
      </c>
      <c r="F12" s="5">
        <f t="shared" si="0"/>
        <v>18.04791238877481</v>
      </c>
      <c r="G12" s="6">
        <v>19.23</v>
      </c>
      <c r="H12" s="1">
        <v>71</v>
      </c>
      <c r="I12" s="1">
        <v>135</v>
      </c>
      <c r="J12" s="1" t="s">
        <v>35</v>
      </c>
    </row>
  </sheetData>
  <sheetProtection/>
  <printOptions/>
  <pageMargins left="0.75" right="0.75" top="1" bottom="1" header="0.5111111111111111" footer="0.5111111111111111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L1">
      <selection activeCell="P1" sqref="P1"/>
    </sheetView>
  </sheetViews>
  <sheetFormatPr defaultColWidth="9.00390625" defaultRowHeight="14.25"/>
  <cols>
    <col min="3" max="15" width="9.00390625" style="1" bestFit="1" customWidth="1"/>
    <col min="16" max="16" width="79.375" style="1" customWidth="1"/>
    <col min="17" max="17" width="18.25390625" style="0" customWidth="1"/>
  </cols>
  <sheetData>
    <row r="1" spans="1:17" ht="14.25">
      <c r="A1" s="1" t="s">
        <v>0</v>
      </c>
      <c r="B1" s="1" t="s">
        <v>1</v>
      </c>
      <c r="C1" s="1" t="s">
        <v>40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 t="s">
        <v>63</v>
      </c>
      <c r="Q1" t="s">
        <v>44</v>
      </c>
    </row>
    <row r="2" spans="1:16" ht="14.25">
      <c r="A2" s="1" t="s">
        <v>5</v>
      </c>
      <c r="B2" s="1">
        <v>101</v>
      </c>
      <c r="C2" s="3">
        <v>10.5</v>
      </c>
      <c r="D2" s="3">
        <v>2</v>
      </c>
      <c r="E2" s="3">
        <v>2</v>
      </c>
      <c r="F2" s="3">
        <v>2</v>
      </c>
      <c r="G2" s="3">
        <v>2</v>
      </c>
      <c r="H2" s="3">
        <v>2</v>
      </c>
      <c r="I2" s="3">
        <v>2</v>
      </c>
      <c r="J2" s="3">
        <v>2</v>
      </c>
      <c r="K2" s="3">
        <v>1</v>
      </c>
      <c r="L2" s="3">
        <v>1</v>
      </c>
      <c r="M2" s="3">
        <v>0</v>
      </c>
      <c r="N2" s="3"/>
      <c r="P2" s="1" t="s">
        <v>45</v>
      </c>
    </row>
    <row r="3" spans="1:16" ht="14.25">
      <c r="A3" s="1" t="s">
        <v>7</v>
      </c>
      <c r="B3" s="1">
        <v>102</v>
      </c>
      <c r="C3" s="3">
        <v>6.5</v>
      </c>
      <c r="D3" s="3">
        <v>2</v>
      </c>
      <c r="E3" s="3">
        <v>2</v>
      </c>
      <c r="F3" s="3">
        <v>2</v>
      </c>
      <c r="G3" s="3">
        <v>1</v>
      </c>
      <c r="H3" s="3">
        <v>1</v>
      </c>
      <c r="I3" s="3">
        <v>0</v>
      </c>
      <c r="P3" s="1" t="s">
        <v>46</v>
      </c>
    </row>
    <row r="4" spans="1:16" ht="14.25">
      <c r="A4" s="1" t="s">
        <v>9</v>
      </c>
      <c r="B4" s="1">
        <v>103</v>
      </c>
      <c r="C4" s="1">
        <v>7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0</v>
      </c>
      <c r="P4" s="1" t="s">
        <v>60</v>
      </c>
    </row>
    <row r="5" spans="1:16" ht="14.25">
      <c r="A5" s="1" t="s">
        <v>11</v>
      </c>
      <c r="B5" s="1">
        <v>104</v>
      </c>
      <c r="C5" s="1">
        <v>10.5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1</v>
      </c>
      <c r="K5" s="1">
        <v>2</v>
      </c>
      <c r="L5" s="1">
        <v>1</v>
      </c>
      <c r="M5" s="1">
        <v>0</v>
      </c>
      <c r="P5" s="1" t="s">
        <v>48</v>
      </c>
    </row>
    <row r="6" spans="1:16" ht="14.25">
      <c r="A6" s="1" t="s">
        <v>13</v>
      </c>
      <c r="B6" s="1">
        <v>105</v>
      </c>
      <c r="C6" s="1">
        <v>8</v>
      </c>
      <c r="D6" s="1">
        <v>2</v>
      </c>
      <c r="E6" s="1">
        <v>2</v>
      </c>
      <c r="F6" s="1">
        <v>2</v>
      </c>
      <c r="G6" s="1">
        <v>1</v>
      </c>
      <c r="H6" s="1">
        <v>2</v>
      </c>
      <c r="I6" s="1">
        <v>2</v>
      </c>
      <c r="J6" s="1">
        <v>0</v>
      </c>
      <c r="P6" s="1" t="s">
        <v>47</v>
      </c>
    </row>
    <row r="7" spans="1:16" ht="14.25">
      <c r="A7" s="1"/>
      <c r="B7" s="1"/>
      <c r="P7" s="1" t="s">
        <v>49</v>
      </c>
    </row>
    <row r="8" spans="1:16" ht="14.25">
      <c r="A8" s="1" t="s">
        <v>20</v>
      </c>
      <c r="B8" s="1">
        <v>201</v>
      </c>
      <c r="C8" s="1">
        <v>8.5</v>
      </c>
      <c r="D8" s="1">
        <v>1</v>
      </c>
      <c r="E8" s="1">
        <v>2</v>
      </c>
      <c r="F8" s="1">
        <v>2</v>
      </c>
      <c r="G8" s="1">
        <v>2</v>
      </c>
      <c r="H8" s="1">
        <v>2</v>
      </c>
      <c r="I8" s="1">
        <v>1</v>
      </c>
      <c r="J8" s="1">
        <v>1</v>
      </c>
      <c r="K8" s="1">
        <v>0</v>
      </c>
      <c r="P8" s="1" t="s">
        <v>50</v>
      </c>
    </row>
    <row r="9" spans="1:16" ht="14.25">
      <c r="A9" s="1" t="s">
        <v>21</v>
      </c>
      <c r="B9" s="1">
        <v>202</v>
      </c>
      <c r="C9" s="1">
        <v>6</v>
      </c>
      <c r="D9" s="1">
        <v>2</v>
      </c>
      <c r="E9" s="1">
        <v>2</v>
      </c>
      <c r="F9" s="1">
        <v>2</v>
      </c>
      <c r="G9" s="1">
        <v>2</v>
      </c>
      <c r="H9" s="1">
        <v>0</v>
      </c>
      <c r="P9" s="1" t="s">
        <v>51</v>
      </c>
    </row>
    <row r="10" spans="1:16" ht="14.25">
      <c r="A10" s="1" t="s">
        <v>22</v>
      </c>
      <c r="B10" s="1">
        <v>203</v>
      </c>
      <c r="C10" s="1">
        <v>9.5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1</v>
      </c>
      <c r="J10" s="1">
        <v>2</v>
      </c>
      <c r="K10" s="1">
        <v>1</v>
      </c>
      <c r="L10" s="1">
        <v>0</v>
      </c>
      <c r="P10" s="1" t="s">
        <v>52</v>
      </c>
    </row>
    <row r="11" spans="1:16" ht="14.25">
      <c r="A11" s="1" t="s">
        <v>23</v>
      </c>
      <c r="B11" s="1">
        <v>204</v>
      </c>
      <c r="C11" s="1">
        <v>10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1</v>
      </c>
      <c r="J11" s="1">
        <v>2</v>
      </c>
      <c r="K11" s="1">
        <v>2</v>
      </c>
      <c r="L11" s="1">
        <v>0</v>
      </c>
      <c r="P11" s="1" t="s">
        <v>53</v>
      </c>
    </row>
    <row r="12" spans="1:16" ht="14.25">
      <c r="A12" s="1" t="s">
        <v>24</v>
      </c>
      <c r="B12" s="1">
        <v>205</v>
      </c>
      <c r="C12" s="1">
        <v>10.5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1</v>
      </c>
      <c r="K12" s="1">
        <v>1</v>
      </c>
      <c r="L12" s="1">
        <v>1</v>
      </c>
      <c r="M12" s="1">
        <v>0</v>
      </c>
      <c r="P12" s="1" t="s">
        <v>54</v>
      </c>
    </row>
    <row r="13" spans="1:16" ht="14.25">
      <c r="A13" s="1" t="s">
        <v>25</v>
      </c>
      <c r="B13" s="1">
        <v>206</v>
      </c>
      <c r="C13" s="1">
        <v>9.5</v>
      </c>
      <c r="D13" s="1">
        <v>2</v>
      </c>
      <c r="E13" s="1">
        <v>2</v>
      </c>
      <c r="F13" s="1">
        <v>2</v>
      </c>
      <c r="G13" s="1">
        <v>2</v>
      </c>
      <c r="H13" s="1">
        <v>1</v>
      </c>
      <c r="I13" s="1">
        <v>2</v>
      </c>
      <c r="J13" s="1">
        <v>1</v>
      </c>
      <c r="K13" s="1">
        <v>1</v>
      </c>
      <c r="L13" s="1">
        <v>0</v>
      </c>
      <c r="P13" s="1" t="s">
        <v>55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I1">
      <selection activeCell="N7" sqref="N7"/>
    </sheetView>
  </sheetViews>
  <sheetFormatPr defaultColWidth="9.00390625" defaultRowHeight="14.25"/>
  <cols>
    <col min="3" max="13" width="9.00390625" style="1" bestFit="1" customWidth="1"/>
    <col min="14" max="14" width="75.375" style="0" customWidth="1"/>
  </cols>
  <sheetData>
    <row r="1" spans="1:14" ht="14.25">
      <c r="A1" s="1" t="s">
        <v>0</v>
      </c>
      <c r="B1" s="1" t="s">
        <v>1</v>
      </c>
      <c r="C1" s="1" t="s">
        <v>40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t="s">
        <v>62</v>
      </c>
    </row>
    <row r="2" spans="1:14" ht="14.25">
      <c r="A2" s="1" t="s">
        <v>5</v>
      </c>
      <c r="B2" s="1">
        <v>101</v>
      </c>
      <c r="C2" s="3">
        <v>9</v>
      </c>
      <c r="D2" s="3">
        <v>2</v>
      </c>
      <c r="E2" s="3">
        <v>2</v>
      </c>
      <c r="F2" s="3">
        <v>2</v>
      </c>
      <c r="G2" s="3">
        <v>2</v>
      </c>
      <c r="H2" s="3">
        <v>2</v>
      </c>
      <c r="I2" s="3">
        <v>2</v>
      </c>
      <c r="J2" s="3">
        <v>2</v>
      </c>
      <c r="K2" s="3">
        <v>0</v>
      </c>
      <c r="N2" t="s">
        <v>57</v>
      </c>
    </row>
    <row r="3" spans="1:14" ht="14.25">
      <c r="A3" s="1" t="s">
        <v>7</v>
      </c>
      <c r="B3" s="1">
        <v>102</v>
      </c>
      <c r="C3" s="3">
        <v>7.5</v>
      </c>
      <c r="D3" s="3">
        <v>2</v>
      </c>
      <c r="E3" s="3">
        <v>2</v>
      </c>
      <c r="F3" s="3">
        <v>2</v>
      </c>
      <c r="G3" s="3">
        <v>2</v>
      </c>
      <c r="H3" s="3">
        <v>1</v>
      </c>
      <c r="I3" s="3">
        <v>1</v>
      </c>
      <c r="J3" s="3">
        <v>0</v>
      </c>
      <c r="N3" t="s">
        <v>58</v>
      </c>
    </row>
    <row r="4" spans="1:14" ht="14.25">
      <c r="A4" s="1" t="s">
        <v>9</v>
      </c>
      <c r="B4" s="1">
        <v>103</v>
      </c>
      <c r="C4" s="1">
        <v>8.5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1</v>
      </c>
      <c r="K4" s="1">
        <v>0</v>
      </c>
      <c r="N4" t="s">
        <v>56</v>
      </c>
    </row>
    <row r="5" spans="1:14" ht="14.25">
      <c r="A5" s="1" t="s">
        <v>11</v>
      </c>
      <c r="B5" s="1">
        <v>104</v>
      </c>
      <c r="C5" s="1">
        <v>9.5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1</v>
      </c>
      <c r="L5" s="1">
        <v>0</v>
      </c>
      <c r="N5" t="s">
        <v>59</v>
      </c>
    </row>
    <row r="6" spans="1:8" ht="14.25">
      <c r="A6" s="1" t="s">
        <v>13</v>
      </c>
      <c r="B6" s="1">
        <v>105</v>
      </c>
      <c r="C6" s="1">
        <v>6</v>
      </c>
      <c r="D6" s="1">
        <v>2</v>
      </c>
      <c r="E6" s="1">
        <v>1</v>
      </c>
      <c r="F6" s="1">
        <v>2</v>
      </c>
      <c r="G6" s="1">
        <v>2</v>
      </c>
      <c r="H6" s="1">
        <v>0</v>
      </c>
    </row>
    <row r="7" spans="1:14" ht="14.25">
      <c r="A7" s="1"/>
      <c r="B7" s="1"/>
      <c r="N7" t="s">
        <v>61</v>
      </c>
    </row>
    <row r="8" spans="1:14" ht="14.25">
      <c r="A8" s="1" t="s">
        <v>20</v>
      </c>
      <c r="B8" s="1">
        <v>201</v>
      </c>
      <c r="C8" s="1">
        <v>7.5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1</v>
      </c>
      <c r="J8" s="1">
        <v>0</v>
      </c>
      <c r="N8" t="s">
        <v>64</v>
      </c>
    </row>
    <row r="9" spans="1:14" ht="18">
      <c r="A9" s="1" t="s">
        <v>21</v>
      </c>
      <c r="B9" s="1">
        <v>202</v>
      </c>
      <c r="C9" s="1">
        <v>7.5</v>
      </c>
      <c r="D9" s="1">
        <v>2</v>
      </c>
      <c r="E9" s="1">
        <v>2</v>
      </c>
      <c r="F9" s="1">
        <v>2</v>
      </c>
      <c r="G9" s="1">
        <v>1</v>
      </c>
      <c r="H9" s="1">
        <v>2</v>
      </c>
      <c r="I9" s="1">
        <v>1</v>
      </c>
      <c r="J9" s="1">
        <v>0</v>
      </c>
      <c r="N9" s="7" t="s">
        <v>66</v>
      </c>
    </row>
    <row r="10" spans="1:14" ht="14.25">
      <c r="A10" s="1" t="s">
        <v>22</v>
      </c>
      <c r="B10" s="1">
        <v>203</v>
      </c>
      <c r="C10" s="1">
        <v>8.5</v>
      </c>
      <c r="D10" s="1">
        <v>2</v>
      </c>
      <c r="E10" s="1">
        <v>1</v>
      </c>
      <c r="F10" s="1">
        <v>2</v>
      </c>
      <c r="G10" s="1">
        <v>2</v>
      </c>
      <c r="H10" s="1">
        <v>1</v>
      </c>
      <c r="I10" s="1">
        <v>2</v>
      </c>
      <c r="J10" s="1">
        <v>1</v>
      </c>
      <c r="K10" s="1">
        <v>0</v>
      </c>
      <c r="N10" t="s">
        <v>65</v>
      </c>
    </row>
    <row r="11" spans="1:14" ht="14.25">
      <c r="A11" s="1" t="s">
        <v>23</v>
      </c>
      <c r="B11" s="1">
        <v>204</v>
      </c>
      <c r="C11" s="1">
        <v>9.5</v>
      </c>
      <c r="D11" s="1">
        <v>2</v>
      </c>
      <c r="E11" s="1">
        <v>1</v>
      </c>
      <c r="F11" s="1">
        <v>2</v>
      </c>
      <c r="G11" s="1">
        <v>2</v>
      </c>
      <c r="H11" s="1">
        <v>1</v>
      </c>
      <c r="I11" s="1">
        <v>2</v>
      </c>
      <c r="J11" s="1">
        <v>2</v>
      </c>
      <c r="K11" s="1">
        <v>1</v>
      </c>
      <c r="L11" s="1">
        <v>0</v>
      </c>
      <c r="N11" t="s">
        <v>70</v>
      </c>
    </row>
    <row r="12" spans="1:14" ht="14.25">
      <c r="A12" s="1" t="s">
        <v>24</v>
      </c>
      <c r="B12" s="1">
        <v>205</v>
      </c>
      <c r="C12" s="1">
        <v>8</v>
      </c>
      <c r="D12" s="1">
        <v>2</v>
      </c>
      <c r="E12" s="1">
        <v>1</v>
      </c>
      <c r="F12" s="1">
        <v>2</v>
      </c>
      <c r="G12" s="1">
        <v>2</v>
      </c>
      <c r="H12" s="1">
        <v>2</v>
      </c>
      <c r="I12" s="1">
        <v>2</v>
      </c>
      <c r="J12" s="1">
        <v>0</v>
      </c>
      <c r="N12" t="s">
        <v>68</v>
      </c>
    </row>
    <row r="13" spans="1:14" ht="14.25">
      <c r="A13" s="1" t="s">
        <v>25</v>
      </c>
      <c r="B13" s="1">
        <v>206</v>
      </c>
      <c r="C13" s="1">
        <v>9</v>
      </c>
      <c r="D13" s="1">
        <v>2</v>
      </c>
      <c r="E13" s="1">
        <v>2</v>
      </c>
      <c r="F13" s="1">
        <v>2</v>
      </c>
      <c r="G13" s="1">
        <v>2</v>
      </c>
      <c r="H13" s="1">
        <v>1</v>
      </c>
      <c r="I13" s="1">
        <v>1</v>
      </c>
      <c r="J13" s="1">
        <v>2</v>
      </c>
      <c r="K13" s="1">
        <v>0</v>
      </c>
      <c r="N13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N2" sqref="N2:N6"/>
    </sheetView>
  </sheetViews>
  <sheetFormatPr defaultColWidth="9.00390625" defaultRowHeight="14.25"/>
  <cols>
    <col min="14" max="14" width="58.75390625" style="0" customWidth="1"/>
  </cols>
  <sheetData>
    <row r="1" spans="1:14" ht="14.25">
      <c r="A1" s="1" t="s">
        <v>0</v>
      </c>
      <c r="B1" s="1" t="s">
        <v>1</v>
      </c>
      <c r="C1" s="1" t="s">
        <v>40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t="s">
        <v>83</v>
      </c>
    </row>
    <row r="2" spans="1:14" ht="14.25">
      <c r="A2" s="1" t="s">
        <v>5</v>
      </c>
      <c r="B2" s="1">
        <v>101</v>
      </c>
      <c r="C2" s="3">
        <v>8.5</v>
      </c>
      <c r="D2" s="3">
        <v>2</v>
      </c>
      <c r="E2" s="3">
        <v>2</v>
      </c>
      <c r="F2" s="3">
        <v>2</v>
      </c>
      <c r="G2" s="3">
        <v>1</v>
      </c>
      <c r="H2" s="3">
        <v>2</v>
      </c>
      <c r="I2" s="3">
        <v>1</v>
      </c>
      <c r="J2" s="3">
        <v>1</v>
      </c>
      <c r="K2" s="3">
        <v>0</v>
      </c>
      <c r="L2" s="1"/>
      <c r="M2" s="1"/>
      <c r="N2" t="s">
        <v>84</v>
      </c>
    </row>
    <row r="3" spans="1:14" ht="14.25">
      <c r="A3" s="1" t="s">
        <v>7</v>
      </c>
      <c r="B3" s="1">
        <v>102</v>
      </c>
      <c r="C3" s="3">
        <v>6</v>
      </c>
      <c r="D3" s="3">
        <v>2</v>
      </c>
      <c r="E3" s="3">
        <v>2</v>
      </c>
      <c r="F3" s="3">
        <v>2</v>
      </c>
      <c r="G3" s="3">
        <v>2</v>
      </c>
      <c r="H3" s="3">
        <v>0</v>
      </c>
      <c r="I3" s="1"/>
      <c r="J3" s="1"/>
      <c r="K3" s="1"/>
      <c r="L3" s="1"/>
      <c r="M3" s="1"/>
      <c r="N3" t="s">
        <v>84</v>
      </c>
    </row>
    <row r="4" spans="1:14" ht="14.25">
      <c r="A4" s="1" t="s">
        <v>9</v>
      </c>
      <c r="B4" s="1">
        <v>103</v>
      </c>
      <c r="C4" s="1">
        <v>5.5</v>
      </c>
      <c r="D4" s="1">
        <v>2</v>
      </c>
      <c r="E4" s="1">
        <v>2</v>
      </c>
      <c r="F4" s="1">
        <v>2</v>
      </c>
      <c r="G4" s="1">
        <v>1</v>
      </c>
      <c r="H4" s="1">
        <v>0</v>
      </c>
      <c r="I4" s="1"/>
      <c r="J4" s="1"/>
      <c r="K4" s="1"/>
      <c r="L4" s="1"/>
      <c r="M4" s="1"/>
      <c r="N4" t="s">
        <v>84</v>
      </c>
    </row>
    <row r="5" spans="1:14" ht="14.25">
      <c r="A5" s="1" t="s">
        <v>11</v>
      </c>
      <c r="B5" s="1">
        <v>104</v>
      </c>
      <c r="C5" s="1">
        <v>7.5</v>
      </c>
      <c r="D5" s="1">
        <v>2</v>
      </c>
      <c r="E5" s="1">
        <v>2</v>
      </c>
      <c r="F5" s="1">
        <v>2</v>
      </c>
      <c r="G5" s="1">
        <v>1</v>
      </c>
      <c r="H5" s="1">
        <v>1</v>
      </c>
      <c r="I5" s="1">
        <v>1</v>
      </c>
      <c r="J5" s="1">
        <v>0</v>
      </c>
      <c r="K5" s="1"/>
      <c r="L5" s="1"/>
      <c r="M5" s="1"/>
      <c r="N5" t="s">
        <v>84</v>
      </c>
    </row>
    <row r="6" spans="1:14" ht="14.25">
      <c r="A6" s="1" t="s">
        <v>13</v>
      </c>
      <c r="B6" s="1">
        <v>105</v>
      </c>
      <c r="C6" s="1">
        <v>5</v>
      </c>
      <c r="D6" s="1">
        <v>2</v>
      </c>
      <c r="E6" s="1">
        <v>2</v>
      </c>
      <c r="F6" s="1">
        <v>2</v>
      </c>
      <c r="G6" s="1">
        <v>0</v>
      </c>
      <c r="H6" s="1"/>
      <c r="I6" s="1"/>
      <c r="J6" s="1"/>
      <c r="K6" s="1"/>
      <c r="L6" s="1"/>
      <c r="M6" s="1"/>
      <c r="N6" t="s">
        <v>84</v>
      </c>
    </row>
    <row r="7" spans="1:14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t="s">
        <v>71</v>
      </c>
    </row>
    <row r="8" spans="1:14" ht="14.25">
      <c r="A8" s="1" t="s">
        <v>20</v>
      </c>
      <c r="B8" s="1">
        <v>201</v>
      </c>
      <c r="C8" s="1">
        <v>4.5</v>
      </c>
      <c r="D8" s="1">
        <v>2</v>
      </c>
      <c r="E8" s="1">
        <v>2</v>
      </c>
      <c r="F8" s="1">
        <v>1</v>
      </c>
      <c r="G8" s="1">
        <v>0</v>
      </c>
      <c r="H8" s="1"/>
      <c r="I8" s="1"/>
      <c r="J8" s="1"/>
      <c r="K8" s="1"/>
      <c r="L8" s="1"/>
      <c r="M8" s="1"/>
      <c r="N8" t="s">
        <v>72</v>
      </c>
    </row>
    <row r="9" spans="1:14" ht="18">
      <c r="A9" s="1" t="s">
        <v>21</v>
      </c>
      <c r="B9" s="1">
        <v>202</v>
      </c>
      <c r="C9" s="1">
        <v>7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0</v>
      </c>
      <c r="J9" s="1"/>
      <c r="K9" s="1"/>
      <c r="L9" s="1"/>
      <c r="M9" s="1"/>
      <c r="N9" s="7" t="s">
        <v>79</v>
      </c>
    </row>
    <row r="10" spans="1:14" ht="14.25">
      <c r="A10" s="1" t="s">
        <v>22</v>
      </c>
      <c r="B10" s="1">
        <v>203</v>
      </c>
      <c r="C10" s="1">
        <v>7.5</v>
      </c>
      <c r="D10" s="1">
        <v>2</v>
      </c>
      <c r="E10" s="1">
        <v>2</v>
      </c>
      <c r="F10" s="1">
        <v>1</v>
      </c>
      <c r="G10" s="1">
        <v>2</v>
      </c>
      <c r="H10" s="1">
        <v>2</v>
      </c>
      <c r="I10" s="1">
        <v>1</v>
      </c>
      <c r="J10" s="1">
        <v>0</v>
      </c>
      <c r="K10" s="1"/>
      <c r="L10" s="1"/>
      <c r="M10" s="1"/>
      <c r="N10" t="s">
        <v>73</v>
      </c>
    </row>
    <row r="11" spans="1:14" ht="14.25">
      <c r="A11" s="1" t="s">
        <v>23</v>
      </c>
      <c r="B11" s="1">
        <v>204</v>
      </c>
      <c r="C11" s="1">
        <v>7</v>
      </c>
      <c r="D11" s="1">
        <v>1</v>
      </c>
      <c r="E11" s="1">
        <v>2</v>
      </c>
      <c r="F11" s="1">
        <v>2</v>
      </c>
      <c r="G11" s="1">
        <v>2</v>
      </c>
      <c r="H11" s="1">
        <v>2</v>
      </c>
      <c r="I11" s="1">
        <v>0</v>
      </c>
      <c r="J11" s="1"/>
      <c r="K11" s="1"/>
      <c r="L11" s="1"/>
      <c r="M11" s="1"/>
      <c r="N11" t="s">
        <v>67</v>
      </c>
    </row>
    <row r="12" spans="1:14" ht="14.25">
      <c r="A12" s="1" t="s">
        <v>24</v>
      </c>
      <c r="B12" s="1">
        <v>205</v>
      </c>
      <c r="C12" s="1">
        <v>8.5</v>
      </c>
      <c r="D12" s="1">
        <v>2</v>
      </c>
      <c r="E12" s="1">
        <v>2</v>
      </c>
      <c r="F12" s="1">
        <v>1</v>
      </c>
      <c r="G12" s="1">
        <v>1</v>
      </c>
      <c r="H12" s="1">
        <v>2</v>
      </c>
      <c r="I12" s="1">
        <v>1</v>
      </c>
      <c r="J12" s="1">
        <v>1</v>
      </c>
      <c r="K12" s="1">
        <v>0</v>
      </c>
      <c r="L12" s="1"/>
      <c r="M12" s="1"/>
      <c r="N12" t="s">
        <v>74</v>
      </c>
    </row>
    <row r="13" spans="1:14" ht="14.25">
      <c r="A13" s="1" t="s">
        <v>25</v>
      </c>
      <c r="B13" s="1">
        <v>206</v>
      </c>
      <c r="C13" s="1">
        <v>7.5</v>
      </c>
      <c r="D13" s="1">
        <v>2</v>
      </c>
      <c r="E13" s="1">
        <v>2</v>
      </c>
      <c r="F13" s="1">
        <v>2</v>
      </c>
      <c r="G13" s="1">
        <v>1</v>
      </c>
      <c r="H13" s="1">
        <v>1</v>
      </c>
      <c r="I13" s="1">
        <v>1</v>
      </c>
      <c r="J13" s="1">
        <v>0</v>
      </c>
      <c r="K13" s="1"/>
      <c r="L13" s="1"/>
      <c r="M13" s="1"/>
      <c r="N13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H1">
      <selection activeCell="N5" sqref="N5"/>
    </sheetView>
  </sheetViews>
  <sheetFormatPr defaultColWidth="9.00390625" defaultRowHeight="14.25"/>
  <cols>
    <col min="14" max="14" width="58.75390625" style="0" customWidth="1"/>
  </cols>
  <sheetData>
    <row r="1" spans="1:14" ht="18">
      <c r="A1" s="1" t="s">
        <v>0</v>
      </c>
      <c r="B1" s="1" t="s">
        <v>1</v>
      </c>
      <c r="C1" s="1" t="s">
        <v>40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8" t="s">
        <v>83</v>
      </c>
    </row>
    <row r="2" spans="1:14" ht="14.25">
      <c r="A2" s="1" t="s">
        <v>5</v>
      </c>
      <c r="B2" s="1">
        <v>101</v>
      </c>
      <c r="C2" s="3">
        <v>7.5</v>
      </c>
      <c r="D2" s="3">
        <v>2</v>
      </c>
      <c r="E2" s="3">
        <v>1</v>
      </c>
      <c r="F2" s="3">
        <v>2</v>
      </c>
      <c r="G2" s="3">
        <v>2</v>
      </c>
      <c r="H2" s="3">
        <v>1</v>
      </c>
      <c r="I2" s="3">
        <v>1</v>
      </c>
      <c r="J2" s="3">
        <v>0</v>
      </c>
      <c r="K2" s="1"/>
      <c r="L2" s="1"/>
      <c r="M2" s="1"/>
      <c r="N2" t="s">
        <v>84</v>
      </c>
    </row>
    <row r="3" spans="1:14" ht="14.25">
      <c r="A3" s="1" t="s">
        <v>7</v>
      </c>
      <c r="B3" s="1">
        <v>102</v>
      </c>
      <c r="C3" s="3">
        <v>5</v>
      </c>
      <c r="D3" s="3">
        <v>2</v>
      </c>
      <c r="E3" s="3">
        <v>2</v>
      </c>
      <c r="F3" s="3">
        <v>2</v>
      </c>
      <c r="G3" s="3">
        <v>0</v>
      </c>
      <c r="H3" s="1"/>
      <c r="I3" s="1"/>
      <c r="J3" s="1"/>
      <c r="K3" s="1"/>
      <c r="L3" s="1"/>
      <c r="M3" s="1"/>
      <c r="N3" t="s">
        <v>84</v>
      </c>
    </row>
    <row r="4" spans="1:14" ht="14.25">
      <c r="A4" s="1" t="s">
        <v>9</v>
      </c>
      <c r="B4" s="1">
        <v>103</v>
      </c>
      <c r="C4" s="1">
        <v>4</v>
      </c>
      <c r="D4" s="1">
        <v>2</v>
      </c>
      <c r="E4" s="1">
        <v>2</v>
      </c>
      <c r="F4" s="1">
        <v>0</v>
      </c>
      <c r="G4" s="1"/>
      <c r="H4" s="1"/>
      <c r="I4" s="1"/>
      <c r="J4" s="1"/>
      <c r="K4" s="1"/>
      <c r="L4" s="1"/>
      <c r="M4" s="1"/>
      <c r="N4" t="s">
        <v>84</v>
      </c>
    </row>
    <row r="5" spans="1:14" ht="14.25">
      <c r="A5" s="1" t="s">
        <v>11</v>
      </c>
      <c r="B5" s="1">
        <v>104</v>
      </c>
      <c r="C5" s="1">
        <v>7.5</v>
      </c>
      <c r="D5" s="1">
        <v>2</v>
      </c>
      <c r="E5" s="1">
        <v>2</v>
      </c>
      <c r="F5" s="1">
        <v>2</v>
      </c>
      <c r="G5" s="1">
        <v>1</v>
      </c>
      <c r="H5" s="1">
        <v>1</v>
      </c>
      <c r="I5" s="1">
        <v>1</v>
      </c>
      <c r="J5" s="1">
        <v>0</v>
      </c>
      <c r="K5" s="1"/>
      <c r="L5" s="1"/>
      <c r="M5" s="1"/>
      <c r="N5" t="s">
        <v>84</v>
      </c>
    </row>
    <row r="6" spans="1:14" ht="14.25">
      <c r="A6" s="1" t="s">
        <v>13</v>
      </c>
      <c r="B6" s="1">
        <v>105</v>
      </c>
      <c r="C6" s="1">
        <v>4</v>
      </c>
      <c r="D6" s="1">
        <v>2</v>
      </c>
      <c r="E6" s="1">
        <v>2</v>
      </c>
      <c r="F6" s="1">
        <v>0</v>
      </c>
      <c r="J6" s="1"/>
      <c r="K6" s="1"/>
      <c r="L6" s="1"/>
      <c r="M6" s="1"/>
      <c r="N6" t="s">
        <v>84</v>
      </c>
    </row>
    <row r="7" spans="1:14" ht="14.25">
      <c r="A7" s="1"/>
      <c r="B7" s="1"/>
      <c r="C7" s="1"/>
      <c r="D7" s="1"/>
      <c r="E7" s="1"/>
      <c r="F7" s="1"/>
      <c r="J7" s="1"/>
      <c r="K7" s="1"/>
      <c r="L7" s="1"/>
      <c r="M7" s="1"/>
      <c r="N7" t="s">
        <v>76</v>
      </c>
    </row>
    <row r="8" spans="1:14" ht="14.25">
      <c r="A8" s="1" t="s">
        <v>20</v>
      </c>
      <c r="B8" s="1">
        <v>201</v>
      </c>
      <c r="C8" s="1">
        <v>4.5</v>
      </c>
      <c r="D8" s="1">
        <v>2</v>
      </c>
      <c r="E8" s="1">
        <v>2</v>
      </c>
      <c r="F8" s="1">
        <v>1</v>
      </c>
      <c r="G8" s="1">
        <v>0</v>
      </c>
      <c r="H8" s="1"/>
      <c r="I8" s="1"/>
      <c r="J8" s="1"/>
      <c r="K8" s="1"/>
      <c r="L8" s="1"/>
      <c r="M8" s="1"/>
      <c r="N8" t="s">
        <v>77</v>
      </c>
    </row>
    <row r="9" spans="1:14" ht="14.25">
      <c r="A9" s="1" t="s">
        <v>21</v>
      </c>
      <c r="B9" s="1">
        <v>202</v>
      </c>
      <c r="C9" s="1">
        <v>7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0</v>
      </c>
      <c r="J9" s="1"/>
      <c r="K9" s="1"/>
      <c r="L9" s="1"/>
      <c r="M9" s="1"/>
      <c r="N9" t="s">
        <v>80</v>
      </c>
    </row>
    <row r="10" spans="1:14" ht="14.25">
      <c r="A10" s="1" t="s">
        <v>22</v>
      </c>
      <c r="B10" s="1">
        <v>203</v>
      </c>
      <c r="C10" s="1">
        <v>7.5</v>
      </c>
      <c r="D10" s="1">
        <v>2</v>
      </c>
      <c r="E10" s="1">
        <v>2</v>
      </c>
      <c r="F10" s="1">
        <v>1</v>
      </c>
      <c r="G10" s="1">
        <v>2</v>
      </c>
      <c r="H10" s="1">
        <v>2</v>
      </c>
      <c r="I10" s="1">
        <v>1</v>
      </c>
      <c r="J10" s="1">
        <v>0</v>
      </c>
      <c r="K10" s="1"/>
      <c r="L10" s="1"/>
      <c r="M10" s="1"/>
      <c r="N10" t="s">
        <v>78</v>
      </c>
    </row>
    <row r="11" spans="1:14" ht="14.25">
      <c r="A11" s="1" t="s">
        <v>23</v>
      </c>
      <c r="B11" s="1">
        <v>204</v>
      </c>
      <c r="C11" s="1">
        <v>7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0</v>
      </c>
      <c r="J11" s="1"/>
      <c r="K11" s="1"/>
      <c r="L11" s="1"/>
      <c r="M11" s="1"/>
      <c r="N11" t="s">
        <v>82</v>
      </c>
    </row>
    <row r="12" spans="1:14" ht="14.25">
      <c r="A12" s="1" t="s">
        <v>24</v>
      </c>
      <c r="B12" s="1">
        <v>205</v>
      </c>
      <c r="C12" s="1">
        <v>8.5</v>
      </c>
      <c r="D12" s="1">
        <v>2</v>
      </c>
      <c r="E12" s="1">
        <v>2</v>
      </c>
      <c r="F12" s="1">
        <v>1</v>
      </c>
      <c r="G12" s="1">
        <v>1</v>
      </c>
      <c r="H12" s="1">
        <v>2</v>
      </c>
      <c r="I12" s="1">
        <v>1</v>
      </c>
      <c r="J12" s="1">
        <v>1</v>
      </c>
      <c r="K12" s="1">
        <v>0</v>
      </c>
      <c r="L12" s="1"/>
      <c r="M12" s="1"/>
      <c r="N12" t="s">
        <v>81</v>
      </c>
    </row>
    <row r="13" spans="1:14" ht="14.25">
      <c r="A13" s="1" t="s">
        <v>25</v>
      </c>
      <c r="B13" s="1">
        <v>206</v>
      </c>
      <c r="C13" s="1">
        <v>6.5</v>
      </c>
      <c r="D13" s="1">
        <v>2</v>
      </c>
      <c r="E13" s="1">
        <v>1</v>
      </c>
      <c r="F13" s="1">
        <v>2</v>
      </c>
      <c r="G13" s="1">
        <v>1</v>
      </c>
      <c r="H13" s="1">
        <v>1</v>
      </c>
      <c r="I13" s="1">
        <v>0</v>
      </c>
      <c r="K13" s="1"/>
      <c r="L13" s="1"/>
      <c r="M13" s="1"/>
      <c r="N13" t="s">
        <v>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1899-12-30T00:00:00Z</cp:lastPrinted>
  <dcterms:created xsi:type="dcterms:W3CDTF">2012-08-26T14:35:44Z</dcterms:created>
  <dcterms:modified xsi:type="dcterms:W3CDTF">2012-08-27T06:20:23Z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